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defaultThemeVersion="124226"/>
  <xr:revisionPtr revIDLastSave="0" documentId="8_{91324F1D-479B-4E44-9CD9-1752FC59036D}" xr6:coauthVersionLast="47" xr6:coauthVersionMax="47" xr10:uidLastSave="{00000000-0000-0000-0000-000000000000}"/>
  <bookViews>
    <workbookView xWindow="33720" yWindow="-120" windowWidth="29040" windowHeight="15840" xr2:uid="{00000000-000D-0000-FFFF-FFFF00000000}"/>
  </bookViews>
  <sheets>
    <sheet name="March 25 Report"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3" l="1"/>
  <c r="D7" i="3"/>
  <c r="E7" i="3"/>
  <c r="F7" i="3"/>
  <c r="G7" i="3"/>
  <c r="D79" i="3" l="1"/>
</calcChain>
</file>

<file path=xl/sharedStrings.xml><?xml version="1.0" encoding="utf-8"?>
<sst xmlns="http://schemas.openxmlformats.org/spreadsheetml/2006/main" count="98" uniqueCount="72">
  <si>
    <t>Accepted conditions for veterans of selected conflicts</t>
  </si>
  <si>
    <t>March 2025</t>
  </si>
  <si>
    <t>Summary of accepted conditions</t>
  </si>
  <si>
    <t>East Timor</t>
  </si>
  <si>
    <t>Solomon Islands</t>
  </si>
  <si>
    <t>Afghanistan</t>
  </si>
  <si>
    <t>Iraq</t>
  </si>
  <si>
    <t>Net Total</t>
  </si>
  <si>
    <t>Veterans with an accepted condition**</t>
  </si>
  <si>
    <t>Total number of accepted conditions**</t>
  </si>
  <si>
    <t>Average conditions/veteran</t>
  </si>
  <si>
    <t>Top 20 accepted conditions for selected conflicts</t>
  </si>
  <si>
    <t>Number of veterans with an accepted condition</t>
  </si>
  <si>
    <t>Condition</t>
  </si>
  <si>
    <t>Tinnitus</t>
  </si>
  <si>
    <t>Sensori-Neural Hearing Loss</t>
  </si>
  <si>
    <t>Thoracolumbar Spondylosis</t>
  </si>
  <si>
    <t>Posttraumatic Stress Disorder</t>
  </si>
  <si>
    <t>Osteoarthrosis</t>
  </si>
  <si>
    <t>Depressive Disorders</t>
  </si>
  <si>
    <t>Alcohol Dep/Abuse (Formerly Psa)</t>
  </si>
  <si>
    <t>Erectile Dysfunction</t>
  </si>
  <si>
    <t>Rotator Cuff Syndrome</t>
  </si>
  <si>
    <t>Anxiety Disorder (Previously E004 And E009)</t>
  </si>
  <si>
    <t>Cervical Spondylosis</t>
  </si>
  <si>
    <t>Acute Sprain And Acute Strain</t>
  </si>
  <si>
    <t>Bruxism</t>
  </si>
  <si>
    <t>Solar Keratosis</t>
  </si>
  <si>
    <t>Non-Melanotic Malignant Neoplasm Of The Skin, From 22/12/04 Includes Mn Penis B036</t>
  </si>
  <si>
    <t>Chondromalacia Patella</t>
  </si>
  <si>
    <t>Intervertebral Disc Prolapse</t>
  </si>
  <si>
    <t>Adjustment Disorder</t>
  </si>
  <si>
    <t>Irritable Bowel Syndrome</t>
  </si>
  <si>
    <t xml:space="preserve">Insomnia Due To A General Medical Condition </t>
  </si>
  <si>
    <t>Notes</t>
  </si>
  <si>
    <t>*</t>
  </si>
  <si>
    <t>DVA claim statistics are compiled on the basis of service on Operation Slipper, Australia’s military contribution to the international campaign against terrorism.  Prior to 1/7/2014, Operation Slipper also included ADF contributions to maritime security in the Middle East area of operations and countering piracy in the Gulf of Aden, which included service in Dubai and the Gulf of Aden.  DVA claims from this operation are aggregated as ‘Afghanistan’ (regardless of the location of individuals who have claimed).</t>
  </si>
  <si>
    <t>**</t>
  </si>
  <si>
    <r>
      <t xml:space="preserve">Total veterans and total accepted conditions only relate to conditions claimed under the </t>
    </r>
    <r>
      <rPr>
        <i/>
        <sz val="9.5"/>
        <rFont val="Arial"/>
        <family val="2"/>
      </rPr>
      <t>Veterans' Entitlements Act 1986</t>
    </r>
    <r>
      <rPr>
        <sz val="9.5"/>
        <rFont val="Arial"/>
        <family val="2"/>
      </rPr>
      <t xml:space="preserve"> (VEA) and the </t>
    </r>
    <r>
      <rPr>
        <i/>
        <sz val="9.5"/>
        <rFont val="Arial"/>
        <family val="2"/>
      </rPr>
      <t>Military Rehabilitation and Compensation Act 2004</t>
    </r>
    <r>
      <rPr>
        <sz val="9.5"/>
        <rFont val="Arial"/>
        <family val="2"/>
      </rPr>
      <t xml:space="preserve"> (MRCA).  Accepted conditions accepted under the </t>
    </r>
    <r>
      <rPr>
        <i/>
        <sz val="9.5"/>
        <rFont val="Arial"/>
        <family val="2"/>
      </rPr>
      <t>Safety, Rehabilitation and Compensation Act 1988</t>
    </r>
    <r>
      <rPr>
        <sz val="9.5"/>
        <rFont val="Arial"/>
        <family val="2"/>
      </rPr>
      <t xml:space="preserve"> (SRCA) are not included in these figures as these are not classified under the Statements of Principles (SOP).</t>
    </r>
  </si>
  <si>
    <t>This report classifies accepted conditions by SOP.</t>
  </si>
  <si>
    <t>This report does not include conditions that have not been SOP coded such as those that have been determined by the VRB and AAT.</t>
  </si>
  <si>
    <t>The statistics are current as at 28  March 2025. Conditions relate to service beginning from the commencement date of the relevant conflict listed in the legislative instrument for that conflict. Compensation coverage for service in these conflicts commenced on the following dates:
Afghanistan (Operation Slipper): 11 October 2001
East Timor: 19 June 1999
Iraq: 18 March 2003
Solomon Islands: 8 June 2000</t>
  </si>
  <si>
    <t>The volume of claims relating to service on particular operations may be affected by a variety of factors, including the number of personnel deployed, the duration of the operation or conflict, and the amount of time that has passed since the conclusion of the operation.</t>
  </si>
  <si>
    <t>This report is a count of veterans with an accepted SOP condition not a count of claims.  Therefore, a veteran with multiple accepted claims under the one SOP will only be counted once per cell.</t>
  </si>
  <si>
    <t>Where a veteran has multiple accepted conditions against multiple SOPs, the veteran will be counted against each SOP.</t>
  </si>
  <si>
    <t>These accepted condition/s may be wholly or partially attributed to one or more conflicts.  Where a veteran has an accepted condition attributed to multiple conflicts the condition will be represented against each conflict.</t>
  </si>
  <si>
    <t xml:space="preserve">Net Total relates to the net number of veterans who have an accepted condition.  Where a veteran has a condition that is attributed to more than one conflict they will be counted under each conflict but only once in the net total. </t>
  </si>
  <si>
    <t>There is no direct link between the accepted conditions detailed above and casualty figures released by the Department of Defence. According to Defence, an ADF member serving in war-like conditions and hurt as a consequence of action against the enemy is classified as ‘wounded’; an ADF member hurt in an incident that has not been the result of enemy action in war-like conditions is classified as having been ‘injured’.  The Department of Defence's website indicated that as at 28 October 2013, the number of ADF members wounded in Afghanistan was 261.</t>
  </si>
  <si>
    <t>Thoracic Spondylosis now included in Thoracolumbar Spondylosis as at 27 March 2023.</t>
  </si>
  <si>
    <r>
      <t>Accepted conditions for veterans of the Vietnam</t>
    </r>
    <r>
      <rPr>
        <b/>
        <vertAlign val="superscript"/>
        <sz val="14"/>
        <rFont val="Arial"/>
        <family val="2"/>
      </rPr>
      <t>^</t>
    </r>
    <r>
      <rPr>
        <b/>
        <sz val="14"/>
        <rFont val="Arial"/>
        <family val="2"/>
      </rPr>
      <t xml:space="preserve"> war</t>
    </r>
  </si>
  <si>
    <t>Vietnam Total</t>
  </si>
  <si>
    <t>Veterans with an accepted condition</t>
  </si>
  <si>
    <t>Total number of accepted conditions^^</t>
  </si>
  <si>
    <t>Top 20 accepted conditions</t>
  </si>
  <si>
    <t xml:space="preserve">Number of Veterans </t>
  </si>
  <si>
    <t>Gastro-Oesophageal Reflux</t>
  </si>
  <si>
    <t>Ischaemic Heart Disease</t>
  </si>
  <si>
    <t>Chronic Bronchitis &amp; Emphysema (Incl Chronic Airflow Limitation)</t>
  </si>
  <si>
    <t>Tinea Of The Skin</t>
  </si>
  <si>
    <t>Hypertension</t>
  </si>
  <si>
    <t>Malignant Neoplasm Of The Prostate</t>
  </si>
  <si>
    <t>Psychoactive Substance Abuse Now E025 Or E026</t>
  </si>
  <si>
    <t>Diabetes Mellitus</t>
  </si>
  <si>
    <t>^</t>
  </si>
  <si>
    <t>Claimed conditions for Vietnam veterans can include conditions relating to Special Overseas Service not relating to Vietnam service, e.g. in Borneo.  It may also include a number of non-Vietnam veterans covered under Special Overseas Service.</t>
  </si>
  <si>
    <t>^^</t>
  </si>
  <si>
    <t xml:space="preserve">This includes approximately 25,000 veterans who have had one or more conditions accepted prior to the Statements of Principles (SOP) being introduced.  This represents approximately 60,000 accepted conditions that have not been categorised by condition.   </t>
  </si>
  <si>
    <t>The statistics are current as at 29 March 2024. Conditions relate to service in Vietnam during the period 31 July 1962 - 29 April 1975.</t>
  </si>
  <si>
    <t>This report is a count of veterans with an accepted SOP condition, not a count of claims.  Therefore, a veteran with multiple accepted claims under the one SOP will only be counted once per cell.</t>
  </si>
  <si>
    <t>The top 20 report only shows the top 20 accepted conditions for this conflict.</t>
  </si>
  <si>
    <r>
      <t xml:space="preserve">Covers all accepted conditions under the </t>
    </r>
    <r>
      <rPr>
        <i/>
        <sz val="9.5"/>
        <rFont val="Arial"/>
        <family val="2"/>
      </rPr>
      <t>Veterans' Entitlements Act 1986</t>
    </r>
    <r>
      <rPr>
        <sz val="9.5"/>
        <rFont val="Arial"/>
        <family val="2"/>
      </rPr>
      <t xml:space="preserve"> (VEA).</t>
    </r>
  </si>
  <si>
    <t>There is no direct link between the veterans with an accepted condition and the casualty figures released by the Department of Defence.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</si>
</sst>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6" x14ac:knownFonts="1">
    <font>
      <sz val="10"/>
      <name val="Arial"/>
    </font>
    <font>
      <sz val="10"/>
      <name val="Arial"/>
      <family val="2"/>
    </font>
    <font>
      <sz val="10"/>
      <color indexed="8"/>
      <name val="Arial"/>
      <family val="2"/>
    </font>
    <font>
      <sz val="8"/>
      <name val="Arial"/>
      <family val="2"/>
    </font>
    <font>
      <b/>
      <sz val="14"/>
      <name val="Arial"/>
      <family val="2"/>
    </font>
    <font>
      <b/>
      <sz val="10"/>
      <name val="Arial"/>
      <family val="2"/>
    </font>
    <font>
      <b/>
      <sz val="10"/>
      <name val="Arial"/>
      <family val="2"/>
    </font>
    <font>
      <b/>
      <vertAlign val="superscript"/>
      <sz val="14"/>
      <name val="Arial"/>
      <family val="2"/>
    </font>
    <font>
      <b/>
      <i/>
      <sz val="10"/>
      <name val="Arial"/>
      <family val="2"/>
    </font>
    <font>
      <b/>
      <sz val="12"/>
      <name val="Arial"/>
      <family val="2"/>
    </font>
    <font>
      <i/>
      <sz val="10"/>
      <name val="Arial"/>
      <family val="2"/>
    </font>
    <font>
      <sz val="9.5"/>
      <name val="Arial"/>
      <family val="2"/>
    </font>
    <font>
      <i/>
      <sz val="9.5"/>
      <name val="Arial"/>
      <family val="2"/>
    </font>
    <font>
      <b/>
      <sz val="9.5"/>
      <name val="Arial"/>
      <family val="2"/>
    </font>
    <font>
      <sz val="10"/>
      <color indexed="8"/>
      <name val="Arial"/>
    </font>
    <font>
      <sz val="11"/>
      <color indexed="8"/>
      <name val="Calibri"/>
    </font>
  </fonts>
  <fills count="4">
    <fill>
      <patternFill patternType="none"/>
    </fill>
    <fill>
      <patternFill patternType="gray125"/>
    </fill>
    <fill>
      <patternFill patternType="solid">
        <fgColor indexed="22"/>
        <bgColor indexed="0"/>
      </patternFill>
    </fill>
    <fill>
      <patternFill patternType="solid">
        <fgColor indexed="22"/>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8"/>
      </bottom>
      <diagonal/>
    </border>
    <border>
      <left/>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22"/>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5">
    <xf numFmtId="0" fontId="0" fillId="0" borderId="0"/>
    <xf numFmtId="43" fontId="1" fillId="0" borderId="0" applyFont="0" applyFill="0" applyBorder="0" applyAlignment="0" applyProtection="0"/>
    <xf numFmtId="0" fontId="2" fillId="0" borderId="0"/>
    <xf numFmtId="0" fontId="14" fillId="0" borderId="0"/>
    <xf numFmtId="0" fontId="14" fillId="0" borderId="0"/>
  </cellStyleXfs>
  <cellXfs count="58">
    <xf numFmtId="0" fontId="0" fillId="0" borderId="0" xfId="0"/>
    <xf numFmtId="0" fontId="1" fillId="0" borderId="0" xfId="0" applyFont="1"/>
    <xf numFmtId="0" fontId="4" fillId="0" borderId="0" xfId="0" applyFont="1"/>
    <xf numFmtId="0" fontId="5" fillId="0" borderId="0" xfId="0" applyFont="1"/>
    <xf numFmtId="0" fontId="1" fillId="0" borderId="0" xfId="0" applyFont="1" applyAlignment="1">
      <alignment wrapText="1"/>
    </xf>
    <xf numFmtId="164" fontId="1" fillId="0" borderId="0" xfId="1" applyNumberFormat="1" applyFont="1"/>
    <xf numFmtId="164" fontId="1" fillId="0" borderId="0" xfId="1" applyNumberFormat="1" applyFont="1" applyFill="1"/>
    <xf numFmtId="0" fontId="1" fillId="0" borderId="0" xfId="0" applyFont="1" applyAlignment="1">
      <alignment vertical="top"/>
    </xf>
    <xf numFmtId="0" fontId="9" fillId="0" borderId="0" xfId="0" applyFont="1"/>
    <xf numFmtId="164" fontId="1" fillId="0" borderId="0" xfId="1" applyNumberFormat="1"/>
    <xf numFmtId="0" fontId="6" fillId="0" borderId="0" xfId="0" applyFont="1" applyAlignment="1">
      <alignment wrapText="1"/>
    </xf>
    <xf numFmtId="0" fontId="8" fillId="0" borderId="0" xfId="0" applyFont="1" applyAlignment="1">
      <alignment horizontal="right" wrapText="1"/>
    </xf>
    <xf numFmtId="164" fontId="5" fillId="0" borderId="0" xfId="1" applyNumberFormat="1" applyFont="1" applyFill="1" applyBorder="1"/>
    <xf numFmtId="0" fontId="8" fillId="0" borderId="0" xfId="0" applyFont="1" applyAlignment="1">
      <alignment horizontal="right"/>
    </xf>
    <xf numFmtId="164" fontId="1" fillId="0" borderId="0" xfId="1" applyNumberFormat="1" applyFill="1"/>
    <xf numFmtId="0" fontId="2" fillId="0" borderId="4" xfId="2" applyBorder="1" applyAlignment="1">
      <alignment wrapText="1"/>
    </xf>
    <xf numFmtId="0" fontId="2" fillId="2" borderId="5" xfId="2" applyFill="1" applyBorder="1" applyAlignment="1">
      <alignment horizontal="center" wrapText="1"/>
    </xf>
    <xf numFmtId="0" fontId="1" fillId="3" borderId="5" xfId="0" applyFont="1" applyFill="1" applyBorder="1"/>
    <xf numFmtId="0" fontId="10" fillId="3" borderId="6" xfId="0" applyFont="1" applyFill="1" applyBorder="1" applyAlignment="1">
      <alignment horizontal="right"/>
    </xf>
    <xf numFmtId="0" fontId="10" fillId="3" borderId="7" xfId="0" applyFont="1" applyFill="1" applyBorder="1" applyAlignment="1">
      <alignment wrapText="1"/>
    </xf>
    <xf numFmtId="164" fontId="5" fillId="0" borderId="0" xfId="1" quotePrefix="1" applyNumberFormat="1" applyFont="1" applyFill="1" applyAlignment="1">
      <alignment horizontal="right"/>
    </xf>
    <xf numFmtId="0" fontId="0" fillId="0" borderId="11" xfId="0" applyBorder="1"/>
    <xf numFmtId="0" fontId="0" fillId="0" borderId="12" xfId="0" applyBorder="1"/>
    <xf numFmtId="0" fontId="1" fillId="0" borderId="8" xfId="0" applyFont="1" applyBorder="1"/>
    <xf numFmtId="0" fontId="2" fillId="0" borderId="13" xfId="2" applyBorder="1" applyAlignment="1">
      <alignment wrapText="1"/>
    </xf>
    <xf numFmtId="0" fontId="0" fillId="0" borderId="12" xfId="0" applyBorder="1" applyAlignment="1">
      <alignment wrapText="1"/>
    </xf>
    <xf numFmtId="0" fontId="1" fillId="0" borderId="0" xfId="0" applyFont="1" applyAlignment="1">
      <alignment horizontal="left" vertical="top" wrapText="1"/>
    </xf>
    <xf numFmtId="0" fontId="11" fillId="0" borderId="0" xfId="0" quotePrefix="1" applyFont="1" applyAlignment="1">
      <alignment horizontal="right" vertical="top" wrapText="1"/>
    </xf>
    <xf numFmtId="0" fontId="11" fillId="0" borderId="0" xfId="0" applyFont="1" applyAlignment="1">
      <alignment horizontal="left" vertical="top" wrapText="1"/>
    </xf>
    <xf numFmtId="0" fontId="11" fillId="0" borderId="0" xfId="0" applyFont="1"/>
    <xf numFmtId="0" fontId="11" fillId="0" borderId="0" xfId="0" quotePrefix="1" applyFont="1" applyAlignment="1">
      <alignment horizontal="right" vertical="top"/>
    </xf>
    <xf numFmtId="0" fontId="11" fillId="0" borderId="0" xfId="0" applyFont="1" applyAlignment="1">
      <alignment vertical="top" wrapText="1"/>
    </xf>
    <xf numFmtId="164" fontId="11" fillId="0" borderId="0" xfId="1" applyNumberFormat="1" applyFont="1"/>
    <xf numFmtId="0" fontId="11" fillId="0" borderId="0" xfId="0" applyFont="1" applyAlignment="1">
      <alignment vertical="top"/>
    </xf>
    <xf numFmtId="0" fontId="13" fillId="0" borderId="0" xfId="0" applyFont="1"/>
    <xf numFmtId="0" fontId="11" fillId="0" borderId="0" xfId="0" applyFont="1" applyAlignment="1">
      <alignment horizontal="right" vertical="top"/>
    </xf>
    <xf numFmtId="0" fontId="11" fillId="0" borderId="0" xfId="0" quotePrefix="1" applyFont="1" applyAlignment="1">
      <alignment vertical="top"/>
    </xf>
    <xf numFmtId="0" fontId="15" fillId="2" borderId="14" xfId="3" applyFont="1" applyFill="1" applyBorder="1" applyAlignment="1">
      <alignment horizontal="center"/>
    </xf>
    <xf numFmtId="0" fontId="15" fillId="0" borderId="15" xfId="4" applyFont="1" applyBorder="1" applyAlignment="1">
      <alignment wrapText="1"/>
    </xf>
    <xf numFmtId="0" fontId="15" fillId="0" borderId="15" xfId="4" applyFont="1" applyBorder="1" applyAlignment="1">
      <alignment horizontal="right" wrapText="1"/>
    </xf>
    <xf numFmtId="0" fontId="1" fillId="3" borderId="6" xfId="0" applyFont="1" applyFill="1" applyBorder="1" applyAlignment="1">
      <alignment horizontal="right"/>
    </xf>
    <xf numFmtId="3" fontId="1" fillId="0" borderId="5" xfId="1" applyNumberFormat="1" applyFont="1" applyFill="1" applyBorder="1"/>
    <xf numFmtId="0" fontId="1" fillId="3" borderId="7" xfId="0" applyFont="1" applyFill="1" applyBorder="1" applyAlignment="1">
      <alignment horizontal="right" wrapText="1"/>
    </xf>
    <xf numFmtId="0" fontId="5" fillId="0" borderId="0" xfId="0" applyFont="1" applyAlignment="1">
      <alignment wrapText="1"/>
    </xf>
    <xf numFmtId="0" fontId="2" fillId="2" borderId="7" xfId="2" applyFill="1" applyBorder="1" applyAlignment="1">
      <alignment horizontal="center" wrapText="1"/>
    </xf>
    <xf numFmtId="0" fontId="2" fillId="2" borderId="2" xfId="2" applyFill="1" applyBorder="1" applyAlignment="1">
      <alignment horizontal="center" wrapText="1"/>
    </xf>
    <xf numFmtId="0" fontId="2" fillId="2" borderId="3" xfId="2" applyFill="1" applyBorder="1" applyAlignment="1">
      <alignment horizontal="center" wrapText="1"/>
    </xf>
    <xf numFmtId="164" fontId="5" fillId="0" borderId="0" xfId="1" applyNumberFormat="1" applyFont="1" applyAlignment="1">
      <alignment wrapText="1"/>
    </xf>
    <xf numFmtId="0" fontId="1" fillId="3" borderId="1" xfId="0" applyFont="1" applyFill="1" applyBorder="1" applyAlignment="1">
      <alignment horizontal="right"/>
    </xf>
    <xf numFmtId="3" fontId="1" fillId="0" borderId="5" xfId="1" applyNumberFormat="1" applyFont="1" applyFill="1" applyBorder="1" applyAlignment="1">
      <alignment wrapText="1"/>
    </xf>
    <xf numFmtId="0" fontId="1" fillId="3" borderId="2" xfId="0" applyFont="1" applyFill="1" applyBorder="1" applyAlignment="1">
      <alignment horizontal="right"/>
    </xf>
    <xf numFmtId="4" fontId="1" fillId="0" borderId="5" xfId="1" applyNumberFormat="1" applyFont="1" applyFill="1" applyBorder="1"/>
    <xf numFmtId="0" fontId="2" fillId="2" borderId="10" xfId="2" applyFill="1" applyBorder="1" applyAlignment="1">
      <alignment horizontal="center" wrapText="1"/>
    </xf>
    <xf numFmtId="0" fontId="11" fillId="0" borderId="0" xfId="0" applyFont="1" applyAlignment="1">
      <alignment horizontal="left" vertical="top" wrapText="1"/>
    </xf>
    <xf numFmtId="164" fontId="1" fillId="3" borderId="7" xfId="1" applyNumberFormat="1" applyFont="1" applyFill="1" applyBorder="1" applyAlignment="1">
      <alignment horizontal="center"/>
    </xf>
    <xf numFmtId="164" fontId="1" fillId="3" borderId="2" xfId="1" applyNumberFormat="1" applyFont="1" applyFill="1" applyBorder="1" applyAlignment="1">
      <alignment horizontal="center"/>
    </xf>
    <xf numFmtId="164" fontId="1" fillId="3" borderId="9" xfId="1" applyNumberFormat="1" applyFont="1" applyFill="1" applyBorder="1" applyAlignment="1">
      <alignment horizontal="center"/>
    </xf>
    <xf numFmtId="0" fontId="4" fillId="0" borderId="0" xfId="0" applyFont="1" applyAlignment="1">
      <alignment wrapText="1"/>
    </xf>
  </cellXfs>
  <cellStyles count="5">
    <cellStyle name="Comma" xfId="1" builtinId="3"/>
    <cellStyle name="Normal" xfId="0" builtinId="0"/>
    <cellStyle name="Normal_Mar 24 Report" xfId="3" xr:uid="{FBBD139D-1E29-4F4F-B152-69FA28CBAD38}"/>
    <cellStyle name="Normal_Sep11 Report" xfId="2" xr:uid="{00000000-0005-0000-0000-000002000000}"/>
    <cellStyle name="Normal_Sept 24 Report" xfId="4" xr:uid="{4FE96C7E-3390-41EA-8B03-156AE8C929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2"/>
  <sheetViews>
    <sheetView tabSelected="1" topLeftCell="A93" zoomScaleNormal="100" zoomScaleSheetLayoutView="100" workbookViewId="0">
      <selection activeCell="B41" sqref="B41:G44"/>
    </sheetView>
  </sheetViews>
  <sheetFormatPr defaultRowHeight="12.5" x14ac:dyDescent="0.25"/>
  <cols>
    <col min="1" max="1" width="3" customWidth="1"/>
    <col min="2" max="2" width="44.7265625" customWidth="1"/>
    <col min="3" max="3" width="11.54296875" style="9" customWidth="1"/>
    <col min="4" max="4" width="15.54296875" style="9" bestFit="1" customWidth="1"/>
    <col min="5" max="7" width="11.54296875" style="9" customWidth="1"/>
  </cols>
  <sheetData>
    <row r="1" spans="2:9" s="1" customFormat="1" ht="18" x14ac:dyDescent="0.4">
      <c r="B1" s="57" t="s">
        <v>0</v>
      </c>
      <c r="C1" s="57"/>
      <c r="D1" s="57"/>
      <c r="E1" s="57"/>
      <c r="F1" s="57"/>
      <c r="G1" s="57"/>
    </row>
    <row r="2" spans="2:9" s="1" customFormat="1" ht="13" x14ac:dyDescent="0.3">
      <c r="B2"/>
      <c r="C2"/>
      <c r="D2"/>
      <c r="E2"/>
      <c r="F2"/>
      <c r="G2" s="20" t="s">
        <v>1</v>
      </c>
    </row>
    <row r="3" spans="2:9" s="1" customFormat="1" ht="15.5" x14ac:dyDescent="0.35">
      <c r="B3" s="8" t="s">
        <v>2</v>
      </c>
      <c r="C3" s="5"/>
      <c r="D3" s="5"/>
      <c r="E3" s="6"/>
      <c r="F3" s="6"/>
      <c r="I3"/>
    </row>
    <row r="4" spans="2:9" s="4" customFormat="1" ht="14.5" x14ac:dyDescent="0.35">
      <c r="B4" s="16"/>
      <c r="C4" s="37" t="s">
        <v>3</v>
      </c>
      <c r="D4" s="37" t="s">
        <v>4</v>
      </c>
      <c r="E4" s="37" t="s">
        <v>5</v>
      </c>
      <c r="F4" s="37" t="s">
        <v>6</v>
      </c>
      <c r="G4" s="37" t="s">
        <v>7</v>
      </c>
      <c r="I4"/>
    </row>
    <row r="5" spans="2:9" s="1" customFormat="1" x14ac:dyDescent="0.25">
      <c r="B5" s="40" t="s">
        <v>8</v>
      </c>
      <c r="C5" s="41">
        <v>11509</v>
      </c>
      <c r="D5" s="41">
        <v>2565</v>
      </c>
      <c r="E5" s="41">
        <v>18182</v>
      </c>
      <c r="F5" s="41">
        <v>11091</v>
      </c>
      <c r="G5" s="41">
        <v>31393</v>
      </c>
      <c r="I5"/>
    </row>
    <row r="6" spans="2:9" s="1" customFormat="1" x14ac:dyDescent="0.25">
      <c r="B6" s="42" t="s">
        <v>9</v>
      </c>
      <c r="C6" s="41">
        <v>50536</v>
      </c>
      <c r="D6" s="41">
        <v>10577</v>
      </c>
      <c r="E6" s="41">
        <v>98202</v>
      </c>
      <c r="F6" s="41">
        <v>55097</v>
      </c>
      <c r="G6" s="41">
        <v>160232</v>
      </c>
      <c r="I6"/>
    </row>
    <row r="7" spans="2:9" s="1" customFormat="1" x14ac:dyDescent="0.25">
      <c r="B7" s="42" t="s">
        <v>10</v>
      </c>
      <c r="C7" s="41">
        <f>C6/C5</f>
        <v>4.3909983491180817</v>
      </c>
      <c r="D7" s="41">
        <f>D6/D5</f>
        <v>4.1235867446393764</v>
      </c>
      <c r="E7" s="41">
        <f>E6/E5</f>
        <v>5.4010559894401053</v>
      </c>
      <c r="F7" s="41">
        <f>F6/F5</f>
        <v>4.9677215760526554</v>
      </c>
      <c r="G7" s="41">
        <f>G6/G5</f>
        <v>5.1040677858121235</v>
      </c>
    </row>
    <row r="8" spans="2:9" s="1" customFormat="1" ht="13" x14ac:dyDescent="0.3">
      <c r="B8" s="11"/>
      <c r="C8" s="12"/>
      <c r="D8" s="12"/>
      <c r="E8" s="12"/>
      <c r="F8" s="12"/>
      <c r="G8" s="12"/>
    </row>
    <row r="9" spans="2:9" s="1" customFormat="1" ht="13" x14ac:dyDescent="0.3">
      <c r="B9" s="11"/>
      <c r="C9" s="12"/>
      <c r="D9" s="12"/>
      <c r="E9" s="12"/>
      <c r="F9" s="12"/>
      <c r="G9" s="12"/>
    </row>
    <row r="10" spans="2:9" s="1" customFormat="1" ht="15.5" x14ac:dyDescent="0.35">
      <c r="B10" s="8" t="s">
        <v>11</v>
      </c>
      <c r="C10" s="5"/>
      <c r="D10" s="5"/>
      <c r="E10" s="6"/>
      <c r="F10" s="6"/>
      <c r="G10" s="6"/>
    </row>
    <row r="11" spans="2:9" s="1" customFormat="1" x14ac:dyDescent="0.25">
      <c r="B11" s="17"/>
      <c r="C11" s="54" t="s">
        <v>12</v>
      </c>
      <c r="D11" s="55"/>
      <c r="E11" s="55"/>
      <c r="F11" s="55"/>
      <c r="G11" s="56"/>
    </row>
    <row r="12" spans="2:9" s="4" customFormat="1" ht="14.5" x14ac:dyDescent="0.35">
      <c r="B12" s="16" t="s">
        <v>13</v>
      </c>
      <c r="C12" s="37" t="s">
        <v>3</v>
      </c>
      <c r="D12" s="37" t="s">
        <v>4</v>
      </c>
      <c r="E12" s="37" t="s">
        <v>5</v>
      </c>
      <c r="F12" s="37" t="s">
        <v>6</v>
      </c>
      <c r="G12" s="37" t="s">
        <v>7</v>
      </c>
    </row>
    <row r="13" spans="2:9" x14ac:dyDescent="0.25">
      <c r="B13" s="21" t="s">
        <v>14</v>
      </c>
      <c r="C13" s="41">
        <v>5678</v>
      </c>
      <c r="D13" s="41">
        <v>1346</v>
      </c>
      <c r="E13" s="41">
        <v>12031</v>
      </c>
      <c r="F13" s="41">
        <v>6692</v>
      </c>
      <c r="G13" s="41">
        <v>19973</v>
      </c>
    </row>
    <row r="14" spans="2:9" x14ac:dyDescent="0.25">
      <c r="B14" s="22" t="s">
        <v>15</v>
      </c>
      <c r="C14" s="41">
        <v>4336</v>
      </c>
      <c r="D14" s="41">
        <v>970</v>
      </c>
      <c r="E14" s="41">
        <v>7955</v>
      </c>
      <c r="F14" s="41">
        <v>4619</v>
      </c>
      <c r="G14" s="41">
        <v>13231</v>
      </c>
    </row>
    <row r="15" spans="2:9" x14ac:dyDescent="0.25">
      <c r="B15" s="22" t="s">
        <v>16</v>
      </c>
      <c r="C15" s="41">
        <v>3804</v>
      </c>
      <c r="D15" s="41">
        <v>823</v>
      </c>
      <c r="E15" s="41">
        <v>7224</v>
      </c>
      <c r="F15" s="41">
        <v>4299</v>
      </c>
      <c r="G15" s="41">
        <v>11670</v>
      </c>
    </row>
    <row r="16" spans="2:9" x14ac:dyDescent="0.25">
      <c r="B16" s="22" t="s">
        <v>17</v>
      </c>
      <c r="C16" s="41">
        <v>3919</v>
      </c>
      <c r="D16" s="41">
        <v>613</v>
      </c>
      <c r="E16" s="41">
        <v>6672</v>
      </c>
      <c r="F16" s="41">
        <v>3285</v>
      </c>
      <c r="G16" s="41">
        <v>11542</v>
      </c>
    </row>
    <row r="17" spans="2:7" x14ac:dyDescent="0.25">
      <c r="B17" s="22" t="s">
        <v>18</v>
      </c>
      <c r="C17" s="41">
        <v>3377</v>
      </c>
      <c r="D17" s="41">
        <v>794</v>
      </c>
      <c r="E17" s="41">
        <v>6395</v>
      </c>
      <c r="F17" s="41">
        <v>4005</v>
      </c>
      <c r="G17" s="41">
        <v>10136</v>
      </c>
    </row>
    <row r="18" spans="2:7" x14ac:dyDescent="0.25">
      <c r="B18" s="22" t="s">
        <v>19</v>
      </c>
      <c r="C18" s="41">
        <v>2780</v>
      </c>
      <c r="D18" s="41">
        <v>504</v>
      </c>
      <c r="E18" s="41">
        <v>5171</v>
      </c>
      <c r="F18" s="41">
        <v>2660</v>
      </c>
      <c r="G18" s="41">
        <v>8679</v>
      </c>
    </row>
    <row r="19" spans="2:7" x14ac:dyDescent="0.25">
      <c r="B19" s="22" t="s">
        <v>20</v>
      </c>
      <c r="C19" s="41">
        <v>2210</v>
      </c>
      <c r="D19" s="41">
        <v>331</v>
      </c>
      <c r="E19" s="41">
        <v>3346</v>
      </c>
      <c r="F19" s="41">
        <v>1732</v>
      </c>
      <c r="G19" s="41">
        <v>5916</v>
      </c>
    </row>
    <row r="20" spans="2:7" x14ac:dyDescent="0.25">
      <c r="B20" s="22" t="s">
        <v>21</v>
      </c>
      <c r="C20" s="41">
        <v>1440</v>
      </c>
      <c r="D20" s="41">
        <v>275</v>
      </c>
      <c r="E20" s="41">
        <v>3134</v>
      </c>
      <c r="F20" s="41">
        <v>1647</v>
      </c>
      <c r="G20" s="41">
        <v>4767</v>
      </c>
    </row>
    <row r="21" spans="2:7" x14ac:dyDescent="0.25">
      <c r="B21" s="22" t="s">
        <v>22</v>
      </c>
      <c r="C21" s="41">
        <v>1197</v>
      </c>
      <c r="D21" s="41">
        <v>321</v>
      </c>
      <c r="E21" s="41">
        <v>3051</v>
      </c>
      <c r="F21" s="41">
        <v>1791</v>
      </c>
      <c r="G21" s="41">
        <v>4522</v>
      </c>
    </row>
    <row r="22" spans="2:7" x14ac:dyDescent="0.25">
      <c r="B22" s="22" t="s">
        <v>23</v>
      </c>
      <c r="C22" s="41">
        <v>1088</v>
      </c>
      <c r="D22" s="41">
        <v>221</v>
      </c>
      <c r="E22" s="41">
        <v>2186</v>
      </c>
      <c r="F22" s="41">
        <v>1200</v>
      </c>
      <c r="G22" s="41">
        <v>3624</v>
      </c>
    </row>
    <row r="23" spans="2:7" x14ac:dyDescent="0.25">
      <c r="B23" s="22" t="s">
        <v>24</v>
      </c>
      <c r="C23" s="41">
        <v>1006</v>
      </c>
      <c r="D23" s="41">
        <v>223</v>
      </c>
      <c r="E23" s="41">
        <v>2301</v>
      </c>
      <c r="F23" s="41">
        <v>1381</v>
      </c>
      <c r="G23" s="41">
        <v>3327</v>
      </c>
    </row>
    <row r="24" spans="2:7" x14ac:dyDescent="0.25">
      <c r="B24" s="22" t="s">
        <v>25</v>
      </c>
      <c r="C24" s="41">
        <v>1022</v>
      </c>
      <c r="D24" s="41">
        <v>231</v>
      </c>
      <c r="E24" s="41">
        <v>1902</v>
      </c>
      <c r="F24" s="41">
        <v>1003</v>
      </c>
      <c r="G24" s="41">
        <v>3318</v>
      </c>
    </row>
    <row r="25" spans="2:7" x14ac:dyDescent="0.25">
      <c r="B25" s="22" t="s">
        <v>26</v>
      </c>
      <c r="C25" s="41">
        <v>879</v>
      </c>
      <c r="D25" s="41">
        <v>192</v>
      </c>
      <c r="E25" s="41">
        <v>1988</v>
      </c>
      <c r="F25" s="41">
        <v>1016</v>
      </c>
      <c r="G25" s="41">
        <v>2882</v>
      </c>
    </row>
    <row r="26" spans="2:7" x14ac:dyDescent="0.25">
      <c r="B26" s="22" t="s">
        <v>27</v>
      </c>
      <c r="C26" s="41">
        <v>897</v>
      </c>
      <c r="D26" s="41">
        <v>206</v>
      </c>
      <c r="E26" s="41">
        <v>1362</v>
      </c>
      <c r="F26" s="41">
        <v>890</v>
      </c>
      <c r="G26" s="41">
        <v>2474</v>
      </c>
    </row>
    <row r="27" spans="2:7" ht="25" x14ac:dyDescent="0.25">
      <c r="B27" s="25" t="s">
        <v>28</v>
      </c>
      <c r="C27" s="41">
        <v>641</v>
      </c>
      <c r="D27" s="41">
        <v>168</v>
      </c>
      <c r="E27" s="41">
        <v>1089</v>
      </c>
      <c r="F27" s="41">
        <v>728</v>
      </c>
      <c r="G27" s="41">
        <v>1928</v>
      </c>
    </row>
    <row r="28" spans="2:7" x14ac:dyDescent="0.25">
      <c r="B28" s="22" t="s">
        <v>29</v>
      </c>
      <c r="C28" s="41">
        <v>491</v>
      </c>
      <c r="D28" s="41">
        <v>109</v>
      </c>
      <c r="E28" s="41">
        <v>1057</v>
      </c>
      <c r="F28" s="41">
        <v>616</v>
      </c>
      <c r="G28" s="41">
        <v>1651</v>
      </c>
    </row>
    <row r="29" spans="2:7" x14ac:dyDescent="0.25">
      <c r="B29" s="22" t="s">
        <v>30</v>
      </c>
      <c r="C29" s="41">
        <v>486</v>
      </c>
      <c r="D29" s="41">
        <v>80</v>
      </c>
      <c r="E29" s="41">
        <v>846</v>
      </c>
      <c r="F29" s="41">
        <v>462</v>
      </c>
      <c r="G29" s="41">
        <v>1507</v>
      </c>
    </row>
    <row r="30" spans="2:7" x14ac:dyDescent="0.25">
      <c r="B30" s="22" t="s">
        <v>31</v>
      </c>
      <c r="C30" s="41">
        <v>322</v>
      </c>
      <c r="D30" s="41">
        <v>61</v>
      </c>
      <c r="E30" s="41">
        <v>776</v>
      </c>
      <c r="F30" s="41">
        <v>395</v>
      </c>
      <c r="G30" s="41">
        <v>1282</v>
      </c>
    </row>
    <row r="31" spans="2:7" x14ac:dyDescent="0.25">
      <c r="B31" s="22" t="s">
        <v>32</v>
      </c>
      <c r="C31" s="41">
        <v>423</v>
      </c>
      <c r="D31" s="41">
        <v>62</v>
      </c>
      <c r="E31" s="41">
        <v>673</v>
      </c>
      <c r="F31" s="41">
        <v>338</v>
      </c>
      <c r="G31" s="41">
        <v>1109</v>
      </c>
    </row>
    <row r="32" spans="2:7" x14ac:dyDescent="0.25">
      <c r="B32" s="23" t="s">
        <v>33</v>
      </c>
      <c r="C32" s="41">
        <v>282</v>
      </c>
      <c r="D32" s="41">
        <v>62</v>
      </c>
      <c r="E32" s="41">
        <v>652</v>
      </c>
      <c r="F32" s="41">
        <v>359</v>
      </c>
      <c r="G32" s="41">
        <v>990</v>
      </c>
    </row>
    <row r="35" spans="1:7" s="29" customFormat="1" ht="12" x14ac:dyDescent="0.25">
      <c r="A35" s="34" t="s">
        <v>34</v>
      </c>
    </row>
    <row r="36" spans="1:7" s="29" customFormat="1" ht="12" x14ac:dyDescent="0.25">
      <c r="A36" s="35" t="s">
        <v>35</v>
      </c>
      <c r="B36" s="53" t="s">
        <v>36</v>
      </c>
      <c r="C36" s="53"/>
      <c r="D36" s="53"/>
      <c r="E36" s="53"/>
      <c r="F36" s="53"/>
      <c r="G36" s="53"/>
    </row>
    <row r="37" spans="1:7" s="29" customFormat="1" ht="12" x14ac:dyDescent="0.25">
      <c r="A37" s="35"/>
      <c r="B37" s="53"/>
      <c r="C37" s="53"/>
      <c r="D37" s="53"/>
      <c r="E37" s="53"/>
      <c r="F37" s="53"/>
      <c r="G37" s="53"/>
    </row>
    <row r="38" spans="1:7" s="29" customFormat="1" ht="12" x14ac:dyDescent="0.25">
      <c r="A38" s="35"/>
      <c r="B38" s="53"/>
      <c r="C38" s="53"/>
      <c r="D38" s="53"/>
      <c r="E38" s="53"/>
      <c r="F38" s="53"/>
      <c r="G38" s="53"/>
    </row>
    <row r="39" spans="1:7" s="29" customFormat="1" ht="12" x14ac:dyDescent="0.25">
      <c r="A39" s="35"/>
      <c r="B39" s="53"/>
      <c r="C39" s="53"/>
      <c r="D39" s="53"/>
      <c r="E39" s="53"/>
      <c r="F39" s="53"/>
      <c r="G39" s="53"/>
    </row>
    <row r="40" spans="1:7" s="29" customFormat="1" ht="12" x14ac:dyDescent="0.25">
      <c r="A40" s="35"/>
      <c r="B40" s="53"/>
      <c r="C40" s="53"/>
      <c r="D40" s="53"/>
      <c r="E40" s="53"/>
      <c r="F40" s="53"/>
      <c r="G40" s="53"/>
    </row>
    <row r="41" spans="1:7" s="29" customFormat="1" ht="12" x14ac:dyDescent="0.25">
      <c r="A41" s="36" t="s">
        <v>37</v>
      </c>
      <c r="B41" s="53" t="s">
        <v>38</v>
      </c>
      <c r="C41" s="53"/>
      <c r="D41" s="53"/>
      <c r="E41" s="53"/>
      <c r="F41" s="53"/>
      <c r="G41" s="53"/>
    </row>
    <row r="42" spans="1:7" s="29" customFormat="1" ht="12" x14ac:dyDescent="0.25">
      <c r="A42" s="36"/>
      <c r="B42" s="53"/>
      <c r="C42" s="53"/>
      <c r="D42" s="53"/>
      <c r="E42" s="53"/>
      <c r="F42" s="53"/>
      <c r="G42" s="53"/>
    </row>
    <row r="43" spans="1:7" s="29" customFormat="1" ht="12" x14ac:dyDescent="0.25">
      <c r="A43" s="36"/>
      <c r="B43" s="53"/>
      <c r="C43" s="53"/>
      <c r="D43" s="53"/>
      <c r="E43" s="53"/>
      <c r="F43" s="53"/>
      <c r="G43" s="53"/>
    </row>
    <row r="44" spans="1:7" s="29" customFormat="1" ht="12" x14ac:dyDescent="0.25">
      <c r="A44" s="36"/>
      <c r="B44" s="53"/>
      <c r="C44" s="53"/>
      <c r="D44" s="53"/>
      <c r="E44" s="53"/>
      <c r="F44" s="53"/>
      <c r="G44" s="53"/>
    </row>
    <row r="45" spans="1:7" s="29" customFormat="1" ht="12" x14ac:dyDescent="0.25">
      <c r="A45" s="29">
        <v>1</v>
      </c>
      <c r="B45" s="53" t="s">
        <v>39</v>
      </c>
      <c r="C45" s="53"/>
      <c r="D45" s="53"/>
      <c r="E45" s="53"/>
      <c r="F45" s="53"/>
      <c r="G45" s="53"/>
    </row>
    <row r="46" spans="1:7" s="29" customFormat="1" ht="12" x14ac:dyDescent="0.25">
      <c r="A46" s="29">
        <v>2</v>
      </c>
      <c r="B46" s="53" t="s">
        <v>40</v>
      </c>
      <c r="C46" s="53"/>
      <c r="D46" s="53"/>
      <c r="E46" s="53"/>
      <c r="F46" s="53"/>
      <c r="G46" s="53"/>
    </row>
    <row r="47" spans="1:7" s="29" customFormat="1" ht="12" x14ac:dyDescent="0.25">
      <c r="B47" s="53"/>
      <c r="C47" s="53"/>
      <c r="D47" s="53"/>
      <c r="E47" s="53"/>
      <c r="F47" s="53"/>
      <c r="G47" s="53"/>
    </row>
    <row r="48" spans="1:7" s="29" customFormat="1" ht="12" x14ac:dyDescent="0.25">
      <c r="A48" s="29">
        <v>3</v>
      </c>
      <c r="B48" s="53" t="s">
        <v>41</v>
      </c>
      <c r="C48" s="53"/>
      <c r="D48" s="53"/>
      <c r="E48" s="53"/>
      <c r="F48" s="53"/>
      <c r="G48" s="53"/>
    </row>
    <row r="49" spans="1:7" s="29" customFormat="1" ht="12" x14ac:dyDescent="0.25">
      <c r="B49" s="53"/>
      <c r="C49" s="53"/>
      <c r="D49" s="53"/>
      <c r="E49" s="53"/>
      <c r="F49" s="53"/>
      <c r="G49" s="53"/>
    </row>
    <row r="50" spans="1:7" s="29" customFormat="1" ht="12" x14ac:dyDescent="0.25">
      <c r="B50" s="53"/>
      <c r="C50" s="53"/>
      <c r="D50" s="53"/>
      <c r="E50" s="53"/>
      <c r="F50" s="53"/>
      <c r="G50" s="53"/>
    </row>
    <row r="51" spans="1:7" s="29" customFormat="1" ht="12" x14ac:dyDescent="0.25">
      <c r="B51" s="53"/>
      <c r="C51" s="53"/>
      <c r="D51" s="53"/>
      <c r="E51" s="53"/>
      <c r="F51" s="53"/>
      <c r="G51" s="53"/>
    </row>
    <row r="52" spans="1:7" s="29" customFormat="1" ht="12" x14ac:dyDescent="0.25">
      <c r="B52" s="53"/>
      <c r="C52" s="53"/>
      <c r="D52" s="53"/>
      <c r="E52" s="53"/>
      <c r="F52" s="53"/>
      <c r="G52" s="53"/>
    </row>
    <row r="53" spans="1:7" s="29" customFormat="1" ht="12" x14ac:dyDescent="0.25">
      <c r="B53" s="53"/>
      <c r="C53" s="53"/>
      <c r="D53" s="53"/>
      <c r="E53" s="53"/>
      <c r="F53" s="53"/>
      <c r="G53" s="53"/>
    </row>
    <row r="54" spans="1:7" s="29" customFormat="1" ht="12" x14ac:dyDescent="0.25">
      <c r="B54" s="53"/>
      <c r="C54" s="53"/>
      <c r="D54" s="53"/>
      <c r="E54" s="53"/>
      <c r="F54" s="53"/>
      <c r="G54" s="53"/>
    </row>
    <row r="55" spans="1:7" s="29" customFormat="1" ht="12" x14ac:dyDescent="0.25">
      <c r="A55" s="29">
        <v>4</v>
      </c>
      <c r="B55" s="53" t="s">
        <v>42</v>
      </c>
      <c r="C55" s="53"/>
      <c r="D55" s="53"/>
      <c r="E55" s="53"/>
      <c r="F55" s="53"/>
      <c r="G55" s="53"/>
    </row>
    <row r="56" spans="1:7" s="29" customFormat="1" ht="12" x14ac:dyDescent="0.25">
      <c r="B56" s="53"/>
      <c r="C56" s="53"/>
      <c r="D56" s="53"/>
      <c r="E56" s="53"/>
      <c r="F56" s="53"/>
      <c r="G56" s="53"/>
    </row>
    <row r="57" spans="1:7" s="29" customFormat="1" ht="12" x14ac:dyDescent="0.25">
      <c r="B57" s="53"/>
      <c r="C57" s="53"/>
      <c r="D57" s="53"/>
      <c r="E57" s="53"/>
      <c r="F57" s="53"/>
      <c r="G57" s="53"/>
    </row>
    <row r="58" spans="1:7" s="29" customFormat="1" ht="12" x14ac:dyDescent="0.25">
      <c r="A58" s="29">
        <v>5</v>
      </c>
      <c r="B58" s="53" t="s">
        <v>43</v>
      </c>
      <c r="C58" s="53"/>
      <c r="D58" s="53"/>
      <c r="E58" s="53"/>
      <c r="F58" s="53"/>
      <c r="G58" s="53"/>
    </row>
    <row r="59" spans="1:7" s="29" customFormat="1" ht="12" x14ac:dyDescent="0.25">
      <c r="B59" s="53"/>
      <c r="C59" s="53"/>
      <c r="D59" s="53"/>
      <c r="E59" s="53"/>
      <c r="F59" s="53"/>
      <c r="G59" s="53"/>
    </row>
    <row r="60" spans="1:7" s="29" customFormat="1" ht="12" x14ac:dyDescent="0.25">
      <c r="A60" s="29">
        <v>6</v>
      </c>
      <c r="B60" s="53" t="s">
        <v>44</v>
      </c>
      <c r="C60" s="53"/>
      <c r="D60" s="53"/>
      <c r="E60" s="53"/>
      <c r="F60" s="53"/>
      <c r="G60" s="53"/>
    </row>
    <row r="61" spans="1:7" s="29" customFormat="1" ht="12" x14ac:dyDescent="0.25">
      <c r="A61" s="29">
        <v>7</v>
      </c>
      <c r="B61" s="53" t="s">
        <v>45</v>
      </c>
      <c r="C61" s="53"/>
      <c r="D61" s="53"/>
      <c r="E61" s="53"/>
      <c r="F61" s="53"/>
      <c r="G61" s="53"/>
    </row>
    <row r="62" spans="1:7" s="29" customFormat="1" ht="12" x14ac:dyDescent="0.25">
      <c r="B62" s="53"/>
      <c r="C62" s="53"/>
      <c r="D62" s="53"/>
      <c r="E62" s="53"/>
      <c r="F62" s="53"/>
      <c r="G62" s="53"/>
    </row>
    <row r="63" spans="1:7" s="29" customFormat="1" ht="12" x14ac:dyDescent="0.25">
      <c r="A63" s="29">
        <v>8</v>
      </c>
      <c r="B63" s="53" t="s">
        <v>46</v>
      </c>
      <c r="C63" s="53"/>
      <c r="D63" s="53"/>
      <c r="E63" s="53"/>
      <c r="F63" s="53"/>
      <c r="G63" s="53"/>
    </row>
    <row r="64" spans="1:7" s="29" customFormat="1" ht="12" x14ac:dyDescent="0.25">
      <c r="B64" s="53"/>
      <c r="C64" s="53"/>
      <c r="D64" s="53"/>
      <c r="E64" s="53"/>
      <c r="F64" s="53"/>
      <c r="G64" s="53"/>
    </row>
    <row r="65" spans="1:7" s="29" customFormat="1" ht="12" x14ac:dyDescent="0.25">
      <c r="A65" s="29">
        <v>9</v>
      </c>
      <c r="B65" s="53" t="s">
        <v>47</v>
      </c>
      <c r="C65" s="53"/>
      <c r="D65" s="53"/>
      <c r="E65" s="53"/>
      <c r="F65" s="53"/>
      <c r="G65" s="53"/>
    </row>
    <row r="66" spans="1:7" s="29" customFormat="1" ht="12" x14ac:dyDescent="0.25">
      <c r="B66" s="53"/>
      <c r="C66" s="53"/>
      <c r="D66" s="53"/>
      <c r="E66" s="53"/>
      <c r="F66" s="53"/>
      <c r="G66" s="53"/>
    </row>
    <row r="67" spans="1:7" s="29" customFormat="1" ht="12" x14ac:dyDescent="0.25">
      <c r="B67" s="53"/>
      <c r="C67" s="53"/>
      <c r="D67" s="53"/>
      <c r="E67" s="53"/>
      <c r="F67" s="53"/>
      <c r="G67" s="53"/>
    </row>
    <row r="68" spans="1:7" s="29" customFormat="1" ht="12" x14ac:dyDescent="0.25">
      <c r="B68" s="53"/>
      <c r="C68" s="53"/>
      <c r="D68" s="53"/>
      <c r="E68" s="53"/>
      <c r="F68" s="53"/>
      <c r="G68" s="53"/>
    </row>
    <row r="69" spans="1:7" s="29" customFormat="1" ht="12" x14ac:dyDescent="0.25">
      <c r="B69" s="53"/>
      <c r="C69" s="53"/>
      <c r="D69" s="53"/>
      <c r="E69" s="53"/>
      <c r="F69" s="53"/>
      <c r="G69" s="53"/>
    </row>
    <row r="70" spans="1:7" s="29" customFormat="1" ht="12" x14ac:dyDescent="0.25">
      <c r="A70" s="33">
        <v>10</v>
      </c>
      <c r="B70" s="53" t="s">
        <v>48</v>
      </c>
      <c r="C70" s="53"/>
      <c r="D70" s="53"/>
      <c r="E70" s="53"/>
      <c r="F70" s="53"/>
      <c r="G70" s="28"/>
    </row>
    <row r="71" spans="1:7" s="1" customFormat="1" x14ac:dyDescent="0.25">
      <c r="A71" s="7"/>
      <c r="B71" s="26"/>
      <c r="C71" s="26"/>
      <c r="D71" s="26"/>
      <c r="E71" s="26"/>
      <c r="F71" s="26"/>
      <c r="G71" s="26"/>
    </row>
    <row r="72" spans="1:7" s="1" customFormat="1" x14ac:dyDescent="0.25">
      <c r="A72" s="7"/>
      <c r="B72" s="26"/>
      <c r="C72" s="26"/>
      <c r="D72" s="26"/>
      <c r="E72" s="26"/>
      <c r="F72" s="26"/>
      <c r="G72" s="26"/>
    </row>
    <row r="73" spans="1:7" s="1" customFormat="1" ht="21" x14ac:dyDescent="0.4">
      <c r="B73" s="2" t="s">
        <v>49</v>
      </c>
    </row>
    <row r="74" spans="1:7" s="1" customFormat="1" ht="13" x14ac:dyDescent="0.3">
      <c r="A74"/>
      <c r="B74"/>
      <c r="C74"/>
      <c r="D74" s="20" t="s">
        <v>1</v>
      </c>
      <c r="E74"/>
      <c r="F74"/>
      <c r="G74" s="9"/>
    </row>
    <row r="75" spans="1:7" ht="15.5" x14ac:dyDescent="0.35">
      <c r="A75" s="1"/>
      <c r="B75" s="8" t="s">
        <v>2</v>
      </c>
      <c r="C75" s="1"/>
      <c r="D75" s="1"/>
      <c r="E75" s="1"/>
      <c r="F75" s="1"/>
      <c r="G75" s="1"/>
    </row>
    <row r="76" spans="1:7" s="1" customFormat="1" ht="13" x14ac:dyDescent="0.3">
      <c r="A76" s="43"/>
      <c r="B76" s="44"/>
      <c r="C76" s="45"/>
      <c r="D76" s="46" t="s">
        <v>50</v>
      </c>
      <c r="E76" s="47"/>
      <c r="F76" s="47"/>
      <c r="G76" s="47"/>
    </row>
    <row r="77" spans="1:7" s="10" customFormat="1" ht="13" x14ac:dyDescent="0.3">
      <c r="A77"/>
      <c r="B77" s="18"/>
      <c r="C77" s="48" t="s">
        <v>51</v>
      </c>
      <c r="D77" s="49">
        <v>47774</v>
      </c>
      <c r="E77" s="9"/>
      <c r="F77" s="9"/>
      <c r="G77" s="9"/>
    </row>
    <row r="78" spans="1:7" ht="13" x14ac:dyDescent="0.3">
      <c r="B78" s="19"/>
      <c r="C78" s="50" t="s">
        <v>52</v>
      </c>
      <c r="D78" s="49">
        <v>202923</v>
      </c>
    </row>
    <row r="79" spans="1:7" ht="13" x14ac:dyDescent="0.3">
      <c r="B79" s="19"/>
      <c r="C79" s="50" t="s">
        <v>10</v>
      </c>
      <c r="D79" s="51">
        <f>D78/D77</f>
        <v>4.2475614350902164</v>
      </c>
    </row>
    <row r="80" spans="1:7" ht="13" x14ac:dyDescent="0.3">
      <c r="B80" s="11"/>
      <c r="C80" s="13"/>
      <c r="D80" s="13"/>
      <c r="E80" s="14"/>
      <c r="F80" s="14"/>
      <c r="G80" s="14"/>
    </row>
    <row r="81" spans="1:7" ht="13" x14ac:dyDescent="0.3">
      <c r="B81" s="11"/>
      <c r="C81" s="13"/>
      <c r="D81" s="13"/>
      <c r="E81" s="14"/>
      <c r="F81" s="14"/>
      <c r="G81" s="14"/>
    </row>
    <row r="82" spans="1:7" ht="15.5" x14ac:dyDescent="0.35">
      <c r="A82" s="1"/>
      <c r="B82" s="8" t="s">
        <v>53</v>
      </c>
      <c r="C82" s="1"/>
      <c r="D82" s="1"/>
      <c r="E82" s="1"/>
      <c r="F82" s="1"/>
      <c r="G82"/>
    </row>
    <row r="83" spans="1:7" s="1" customFormat="1" ht="25.5" x14ac:dyDescent="0.3">
      <c r="A83" s="43"/>
      <c r="B83" s="16" t="s">
        <v>13</v>
      </c>
      <c r="C83" s="52"/>
      <c r="D83" s="16" t="s">
        <v>54</v>
      </c>
      <c r="E83" s="47"/>
      <c r="F83"/>
      <c r="G83"/>
    </row>
    <row r="84" spans="1:7" s="10" customFormat="1" ht="14.5" x14ac:dyDescent="0.35">
      <c r="A84"/>
      <c r="B84" s="38" t="s">
        <v>15</v>
      </c>
      <c r="C84" s="24"/>
      <c r="D84" s="39">
        <v>22389</v>
      </c>
      <c r="E84" s="9"/>
      <c r="F84"/>
      <c r="G84"/>
    </row>
    <row r="85" spans="1:7" ht="14.5" x14ac:dyDescent="0.35">
      <c r="B85" s="38" t="s">
        <v>17</v>
      </c>
      <c r="C85" s="15"/>
      <c r="D85" s="39">
        <v>18653</v>
      </c>
      <c r="F85"/>
      <c r="G85"/>
    </row>
    <row r="86" spans="1:7" ht="14.5" x14ac:dyDescent="0.35">
      <c r="B86" s="38" t="s">
        <v>14</v>
      </c>
      <c r="C86" s="15"/>
      <c r="D86" s="39">
        <v>11742</v>
      </c>
      <c r="F86"/>
      <c r="G86"/>
    </row>
    <row r="87" spans="1:7" ht="14.5" x14ac:dyDescent="0.35">
      <c r="B87" s="38" t="s">
        <v>20</v>
      </c>
      <c r="C87" s="15"/>
      <c r="D87" s="39">
        <v>6396</v>
      </c>
      <c r="F87"/>
      <c r="G87"/>
    </row>
    <row r="88" spans="1:7" ht="14.5" x14ac:dyDescent="0.35">
      <c r="B88" s="38" t="s">
        <v>27</v>
      </c>
      <c r="C88" s="15"/>
      <c r="D88" s="39">
        <v>5938</v>
      </c>
      <c r="F88"/>
      <c r="G88"/>
    </row>
    <row r="89" spans="1:7" ht="14.5" x14ac:dyDescent="0.35">
      <c r="B89" s="38" t="s">
        <v>16</v>
      </c>
      <c r="C89" s="15"/>
      <c r="D89" s="39">
        <v>5722</v>
      </c>
      <c r="F89"/>
      <c r="G89"/>
    </row>
    <row r="90" spans="1:7" ht="14.5" x14ac:dyDescent="0.35">
      <c r="B90" s="38" t="s">
        <v>18</v>
      </c>
      <c r="C90" s="15"/>
      <c r="D90" s="39">
        <v>4770</v>
      </c>
      <c r="F90"/>
      <c r="G90"/>
    </row>
    <row r="91" spans="1:7" ht="14.5" x14ac:dyDescent="0.35">
      <c r="B91" s="38" t="s">
        <v>55</v>
      </c>
      <c r="C91" s="15"/>
      <c r="D91" s="39">
        <v>4284</v>
      </c>
      <c r="F91"/>
      <c r="G91"/>
    </row>
    <row r="92" spans="1:7" ht="14.5" x14ac:dyDescent="0.35">
      <c r="B92" s="38" t="s">
        <v>56</v>
      </c>
      <c r="C92" s="15"/>
      <c r="D92" s="39">
        <v>3787</v>
      </c>
      <c r="F92"/>
      <c r="G92"/>
    </row>
    <row r="93" spans="1:7" ht="29" x14ac:dyDescent="0.35">
      <c r="B93" s="38" t="s">
        <v>28</v>
      </c>
      <c r="C93" s="15"/>
      <c r="D93" s="39">
        <v>3697</v>
      </c>
      <c r="F93"/>
      <c r="G93"/>
    </row>
    <row r="94" spans="1:7" ht="29" x14ac:dyDescent="0.35">
      <c r="B94" s="38" t="s">
        <v>57</v>
      </c>
      <c r="C94" s="15"/>
      <c r="D94" s="39">
        <v>3528</v>
      </c>
      <c r="F94"/>
      <c r="G94"/>
    </row>
    <row r="95" spans="1:7" ht="14.5" x14ac:dyDescent="0.35">
      <c r="B95" s="38" t="s">
        <v>58</v>
      </c>
      <c r="C95" s="15"/>
      <c r="D95" s="39">
        <v>3478</v>
      </c>
      <c r="F95"/>
      <c r="G95"/>
    </row>
    <row r="96" spans="1:7" ht="14.5" x14ac:dyDescent="0.35">
      <c r="B96" s="38" t="s">
        <v>21</v>
      </c>
      <c r="C96" s="15"/>
      <c r="D96" s="39">
        <v>3411</v>
      </c>
      <c r="F96"/>
      <c r="G96"/>
    </row>
    <row r="97" spans="1:7" ht="14.5" x14ac:dyDescent="0.35">
      <c r="B97" s="38" t="s">
        <v>59</v>
      </c>
      <c r="C97" s="15"/>
      <c r="D97" s="39">
        <v>3190</v>
      </c>
      <c r="F97"/>
      <c r="G97"/>
    </row>
    <row r="98" spans="1:7" ht="14.5" x14ac:dyDescent="0.35">
      <c r="B98" s="38" t="s">
        <v>32</v>
      </c>
      <c r="C98" s="15"/>
      <c r="D98" s="39">
        <v>3103</v>
      </c>
      <c r="F98"/>
      <c r="G98"/>
    </row>
    <row r="99" spans="1:7" ht="14.5" x14ac:dyDescent="0.35">
      <c r="B99" s="38" t="s">
        <v>19</v>
      </c>
      <c r="C99" s="15"/>
      <c r="D99" s="39">
        <v>2973</v>
      </c>
      <c r="G99"/>
    </row>
    <row r="100" spans="1:7" ht="14.5" x14ac:dyDescent="0.35">
      <c r="B100" s="38" t="s">
        <v>60</v>
      </c>
      <c r="C100" s="15"/>
      <c r="D100" s="39">
        <v>2114</v>
      </c>
      <c r="F100"/>
      <c r="G100"/>
    </row>
    <row r="101" spans="1:7" ht="12.75" customHeight="1" x14ac:dyDescent="0.35">
      <c r="B101" s="38" t="s">
        <v>61</v>
      </c>
      <c r="C101" s="15"/>
      <c r="D101" s="39">
        <v>1967</v>
      </c>
      <c r="F101"/>
      <c r="G101"/>
    </row>
    <row r="102" spans="1:7" ht="14.5" x14ac:dyDescent="0.35">
      <c r="B102" s="38" t="s">
        <v>62</v>
      </c>
      <c r="C102" s="15"/>
      <c r="D102" s="39">
        <v>1881</v>
      </c>
      <c r="F102"/>
      <c r="G102"/>
    </row>
    <row r="103" spans="1:7" ht="14.5" x14ac:dyDescent="0.35">
      <c r="B103" s="38" t="s">
        <v>23</v>
      </c>
      <c r="C103" s="15"/>
      <c r="D103" s="39">
        <v>1185</v>
      </c>
      <c r="F103"/>
      <c r="G103"/>
    </row>
    <row r="104" spans="1:7" x14ac:dyDescent="0.25">
      <c r="C104"/>
      <c r="D104"/>
    </row>
    <row r="105" spans="1:7" ht="13" x14ac:dyDescent="0.3">
      <c r="A105" s="3" t="s">
        <v>34</v>
      </c>
      <c r="B105" s="1"/>
      <c r="C105" s="1"/>
      <c r="D105" s="1"/>
      <c r="E105" s="1"/>
      <c r="F105" s="1"/>
      <c r="G105" s="1"/>
    </row>
    <row r="106" spans="1:7" s="29" customFormat="1" ht="12" x14ac:dyDescent="0.25">
      <c r="A106" s="27" t="s">
        <v>63</v>
      </c>
      <c r="B106" s="53" t="s">
        <v>64</v>
      </c>
      <c r="C106" s="53"/>
      <c r="D106" s="53"/>
      <c r="E106" s="53"/>
    </row>
    <row r="107" spans="1:7" s="29" customFormat="1" ht="12" x14ac:dyDescent="0.25">
      <c r="A107" s="27"/>
      <c r="B107" s="53"/>
      <c r="C107" s="53"/>
      <c r="D107" s="53"/>
      <c r="E107" s="53"/>
    </row>
    <row r="108" spans="1:7" s="29" customFormat="1" ht="12" x14ac:dyDescent="0.25">
      <c r="A108" s="27"/>
      <c r="B108" s="53"/>
      <c r="C108" s="53"/>
      <c r="D108" s="53"/>
      <c r="E108" s="53"/>
    </row>
    <row r="109" spans="1:7" s="29" customFormat="1" ht="12" x14ac:dyDescent="0.25">
      <c r="A109" s="30" t="s">
        <v>65</v>
      </c>
      <c r="B109" s="53" t="s">
        <v>66</v>
      </c>
      <c r="C109" s="53"/>
      <c r="D109" s="53"/>
      <c r="E109" s="53"/>
    </row>
    <row r="110" spans="1:7" s="29" customFormat="1" ht="12" x14ac:dyDescent="0.25">
      <c r="A110" s="30"/>
      <c r="B110" s="53"/>
      <c r="C110" s="53"/>
      <c r="D110" s="53"/>
      <c r="E110" s="53"/>
    </row>
    <row r="111" spans="1:7" s="29" customFormat="1" ht="12" x14ac:dyDescent="0.25">
      <c r="A111" s="30"/>
      <c r="B111" s="53"/>
      <c r="C111" s="53"/>
      <c r="D111" s="53"/>
      <c r="E111" s="53"/>
    </row>
    <row r="112" spans="1:7" s="29" customFormat="1" ht="12" x14ac:dyDescent="0.25">
      <c r="A112" s="29">
        <v>1</v>
      </c>
      <c r="B112" s="53" t="s">
        <v>39</v>
      </c>
      <c r="C112" s="53"/>
      <c r="D112" s="53"/>
      <c r="E112" s="53"/>
    </row>
    <row r="113" spans="1:7" s="29" customFormat="1" ht="13.5" customHeight="1" x14ac:dyDescent="0.25">
      <c r="A113" s="29">
        <v>2</v>
      </c>
      <c r="B113" s="53" t="s">
        <v>40</v>
      </c>
      <c r="C113" s="53"/>
      <c r="D113" s="53"/>
      <c r="E113" s="53"/>
    </row>
    <row r="114" spans="1:7" s="29" customFormat="1" ht="12" x14ac:dyDescent="0.25">
      <c r="B114" s="53"/>
      <c r="C114" s="53"/>
      <c r="D114" s="53"/>
      <c r="E114" s="53"/>
    </row>
    <row r="115" spans="1:7" s="29" customFormat="1" ht="12" x14ac:dyDescent="0.25">
      <c r="A115" s="29">
        <v>3</v>
      </c>
      <c r="B115" s="53" t="s">
        <v>67</v>
      </c>
      <c r="C115" s="53"/>
      <c r="D115" s="53"/>
      <c r="E115" s="53"/>
      <c r="F115" s="31"/>
      <c r="G115" s="31"/>
    </row>
    <row r="116" spans="1:7" s="29" customFormat="1" ht="12" x14ac:dyDescent="0.25">
      <c r="B116" s="53"/>
      <c r="C116" s="53"/>
      <c r="D116" s="53"/>
      <c r="E116" s="53"/>
      <c r="F116" s="31"/>
      <c r="G116" s="31"/>
    </row>
    <row r="117" spans="1:7" s="29" customFormat="1" ht="12" x14ac:dyDescent="0.25">
      <c r="A117" s="29">
        <v>4</v>
      </c>
      <c r="B117" s="53" t="s">
        <v>68</v>
      </c>
      <c r="C117" s="53"/>
      <c r="D117" s="53"/>
      <c r="E117" s="53"/>
    </row>
    <row r="118" spans="1:7" s="29" customFormat="1" ht="12" x14ac:dyDescent="0.25">
      <c r="B118" s="53"/>
      <c r="C118" s="53"/>
      <c r="D118" s="53"/>
      <c r="E118" s="53"/>
    </row>
    <row r="119" spans="1:7" s="29" customFormat="1" ht="12" x14ac:dyDescent="0.25">
      <c r="B119" s="53"/>
      <c r="C119" s="53"/>
      <c r="D119" s="53"/>
      <c r="E119" s="53"/>
    </row>
    <row r="120" spans="1:7" s="29" customFormat="1" ht="12" x14ac:dyDescent="0.25">
      <c r="A120" s="29">
        <v>5</v>
      </c>
      <c r="B120" s="53" t="s">
        <v>44</v>
      </c>
      <c r="C120" s="53"/>
      <c r="D120" s="53"/>
      <c r="E120" s="53"/>
    </row>
    <row r="121" spans="1:7" s="29" customFormat="1" ht="12" x14ac:dyDescent="0.25">
      <c r="B121" s="53"/>
      <c r="C121" s="53"/>
      <c r="D121" s="53"/>
      <c r="E121" s="53"/>
    </row>
    <row r="122" spans="1:7" s="29" customFormat="1" ht="12" x14ac:dyDescent="0.25">
      <c r="A122" s="29">
        <v>6</v>
      </c>
      <c r="B122" s="53" t="s">
        <v>45</v>
      </c>
      <c r="C122" s="53"/>
      <c r="D122" s="53"/>
      <c r="E122" s="53"/>
      <c r="F122" s="31"/>
      <c r="G122" s="31"/>
    </row>
    <row r="123" spans="1:7" s="29" customFormat="1" ht="12" x14ac:dyDescent="0.25">
      <c r="B123" s="53"/>
      <c r="C123" s="53"/>
      <c r="D123" s="53"/>
      <c r="E123" s="53"/>
      <c r="F123" s="31"/>
      <c r="G123" s="31"/>
    </row>
    <row r="124" spans="1:7" s="29" customFormat="1" ht="12" x14ac:dyDescent="0.25">
      <c r="B124" s="53"/>
      <c r="C124" s="53"/>
      <c r="D124" s="53"/>
      <c r="E124" s="53"/>
      <c r="F124" s="31"/>
      <c r="G124" s="31"/>
    </row>
    <row r="125" spans="1:7" s="29" customFormat="1" ht="12" x14ac:dyDescent="0.25">
      <c r="A125" s="29">
        <v>7</v>
      </c>
      <c r="B125" s="53" t="s">
        <v>69</v>
      </c>
      <c r="C125" s="53"/>
      <c r="D125" s="53"/>
      <c r="E125" s="53"/>
    </row>
    <row r="126" spans="1:7" s="29" customFormat="1" ht="12" x14ac:dyDescent="0.25">
      <c r="A126" s="29">
        <v>8</v>
      </c>
      <c r="B126" s="53" t="s">
        <v>70</v>
      </c>
      <c r="C126" s="53"/>
      <c r="D126" s="53"/>
      <c r="E126" s="53"/>
      <c r="F126" s="31"/>
      <c r="G126" s="31"/>
    </row>
    <row r="127" spans="1:7" s="29" customFormat="1" ht="12" x14ac:dyDescent="0.25">
      <c r="A127" s="29">
        <v>9</v>
      </c>
      <c r="B127" s="53" t="s">
        <v>71</v>
      </c>
      <c r="C127" s="53"/>
      <c r="D127" s="53"/>
      <c r="E127" s="53"/>
      <c r="F127" s="32"/>
      <c r="G127" s="32"/>
    </row>
    <row r="128" spans="1:7" s="29" customFormat="1" ht="12" x14ac:dyDescent="0.25">
      <c r="A128" s="33"/>
      <c r="B128" s="53"/>
      <c r="C128" s="53"/>
      <c r="D128" s="53"/>
      <c r="E128" s="53"/>
      <c r="F128" s="32"/>
      <c r="G128" s="32"/>
    </row>
    <row r="129" spans="3:4" x14ac:dyDescent="0.25">
      <c r="C129"/>
      <c r="D129"/>
    </row>
    <row r="130" spans="3:4" ht="12.75" customHeight="1" x14ac:dyDescent="0.25"/>
    <row r="131" spans="3:4" ht="12.75" customHeight="1" x14ac:dyDescent="0.25"/>
    <row r="132" spans="3:4" ht="12.75" customHeight="1" x14ac:dyDescent="0.25"/>
    <row r="133" spans="3:4" ht="12.75" customHeight="1" x14ac:dyDescent="0.25"/>
    <row r="134" spans="3:4" ht="12.75" customHeight="1" x14ac:dyDescent="0.25"/>
    <row r="135" spans="3:4" ht="12.75" customHeight="1" x14ac:dyDescent="0.25"/>
    <row r="136" spans="3:4" ht="12.75" customHeight="1" x14ac:dyDescent="0.25"/>
    <row r="138" spans="3:4" x14ac:dyDescent="0.25">
      <c r="C138"/>
      <c r="D138"/>
    </row>
    <row r="139" spans="3:4" x14ac:dyDescent="0.25">
      <c r="C139"/>
      <c r="D139"/>
    </row>
    <row r="140" spans="3:4" x14ac:dyDescent="0.25">
      <c r="C140"/>
      <c r="D140"/>
    </row>
    <row r="141" spans="3:4" x14ac:dyDescent="0.25">
      <c r="C141"/>
      <c r="D141"/>
    </row>
    <row r="142" spans="3:4" x14ac:dyDescent="0.25">
      <c r="C142"/>
      <c r="D142"/>
    </row>
    <row r="143" spans="3:4" x14ac:dyDescent="0.25">
      <c r="C143"/>
      <c r="D143"/>
    </row>
    <row r="144" spans="3:4" x14ac:dyDescent="0.25">
      <c r="C144"/>
      <c r="D144"/>
    </row>
    <row r="145" spans="3:4" x14ac:dyDescent="0.25">
      <c r="C145"/>
      <c r="D145"/>
    </row>
    <row r="146" spans="3:4" x14ac:dyDescent="0.25">
      <c r="C146"/>
      <c r="D146"/>
    </row>
    <row r="147" spans="3:4" x14ac:dyDescent="0.25">
      <c r="C147"/>
      <c r="D147"/>
    </row>
    <row r="148" spans="3:4" x14ac:dyDescent="0.25">
      <c r="C148"/>
      <c r="D148"/>
    </row>
    <row r="149" spans="3:4" x14ac:dyDescent="0.25">
      <c r="C149"/>
      <c r="D149"/>
    </row>
    <row r="150" spans="3:4" x14ac:dyDescent="0.25">
      <c r="C150"/>
      <c r="D150"/>
    </row>
    <row r="151" spans="3:4" x14ac:dyDescent="0.25">
      <c r="C151"/>
      <c r="D151"/>
    </row>
    <row r="152" spans="3:4" x14ac:dyDescent="0.25">
      <c r="C152"/>
      <c r="D152"/>
    </row>
    <row r="153" spans="3:4" x14ac:dyDescent="0.25">
      <c r="C153"/>
      <c r="D153"/>
    </row>
    <row r="154" spans="3:4" x14ac:dyDescent="0.25">
      <c r="C154"/>
      <c r="D154"/>
    </row>
    <row r="155" spans="3:4" x14ac:dyDescent="0.25">
      <c r="C155"/>
      <c r="D155"/>
    </row>
    <row r="156" spans="3:4" x14ac:dyDescent="0.25">
      <c r="C156"/>
      <c r="D156"/>
    </row>
    <row r="157" spans="3:4" x14ac:dyDescent="0.25">
      <c r="C157"/>
      <c r="D157"/>
    </row>
    <row r="158" spans="3:4" x14ac:dyDescent="0.25">
      <c r="C158"/>
      <c r="D158"/>
    </row>
    <row r="159" spans="3:4" x14ac:dyDescent="0.25">
      <c r="C159"/>
      <c r="D159"/>
    </row>
    <row r="160" spans="3:4" x14ac:dyDescent="0.25">
      <c r="C160"/>
      <c r="D160"/>
    </row>
    <row r="161" spans="3:4" x14ac:dyDescent="0.25">
      <c r="C161"/>
      <c r="D161"/>
    </row>
    <row r="162" spans="3:4" x14ac:dyDescent="0.25">
      <c r="C162"/>
      <c r="D162"/>
    </row>
    <row r="163" spans="3:4" x14ac:dyDescent="0.25">
      <c r="C163"/>
      <c r="D163"/>
    </row>
    <row r="164" spans="3:4" x14ac:dyDescent="0.25">
      <c r="C164"/>
      <c r="D164"/>
    </row>
    <row r="165" spans="3:4" x14ac:dyDescent="0.25">
      <c r="C165"/>
      <c r="D165"/>
    </row>
    <row r="166" spans="3:4" x14ac:dyDescent="0.25">
      <c r="C166"/>
      <c r="D166"/>
    </row>
    <row r="167" spans="3:4" x14ac:dyDescent="0.25">
      <c r="C167"/>
      <c r="D167"/>
    </row>
    <row r="168" spans="3:4" x14ac:dyDescent="0.25">
      <c r="C168"/>
      <c r="D168"/>
    </row>
    <row r="169" spans="3:4" x14ac:dyDescent="0.25">
      <c r="C169"/>
      <c r="D169"/>
    </row>
    <row r="170" spans="3:4" x14ac:dyDescent="0.25">
      <c r="C170"/>
      <c r="D170"/>
    </row>
    <row r="171" spans="3:4" x14ac:dyDescent="0.25">
      <c r="C171"/>
      <c r="D171"/>
    </row>
    <row r="172" spans="3:4" x14ac:dyDescent="0.25">
      <c r="C172"/>
      <c r="D172"/>
    </row>
    <row r="173" spans="3:4" x14ac:dyDescent="0.25">
      <c r="C173"/>
      <c r="D173"/>
    </row>
    <row r="174" spans="3:4" x14ac:dyDescent="0.25">
      <c r="C174"/>
      <c r="D174"/>
    </row>
    <row r="175" spans="3:4" x14ac:dyDescent="0.25">
      <c r="C175"/>
      <c r="D175"/>
    </row>
    <row r="176" spans="3:4" x14ac:dyDescent="0.25">
      <c r="C176"/>
      <c r="D176"/>
    </row>
    <row r="177" spans="3:4" x14ac:dyDescent="0.25">
      <c r="C177"/>
      <c r="D177"/>
    </row>
    <row r="178" spans="3:4" x14ac:dyDescent="0.25">
      <c r="C178"/>
      <c r="D178"/>
    </row>
    <row r="179" spans="3:4" x14ac:dyDescent="0.25">
      <c r="C179"/>
      <c r="D179"/>
    </row>
    <row r="180" spans="3:4" x14ac:dyDescent="0.25">
      <c r="C180"/>
      <c r="D180"/>
    </row>
    <row r="181" spans="3:4" x14ac:dyDescent="0.25">
      <c r="C181"/>
      <c r="D181"/>
    </row>
    <row r="182" spans="3:4" x14ac:dyDescent="0.25">
      <c r="C182"/>
      <c r="D182"/>
    </row>
  </sheetData>
  <mergeCells count="25">
    <mergeCell ref="B127:E128"/>
    <mergeCell ref="B60:G60"/>
    <mergeCell ref="B106:E108"/>
    <mergeCell ref="B109:E111"/>
    <mergeCell ref="B122:E124"/>
    <mergeCell ref="B113:E114"/>
    <mergeCell ref="B125:E125"/>
    <mergeCell ref="B126:E126"/>
    <mergeCell ref="B120:E121"/>
    <mergeCell ref="B61:G62"/>
    <mergeCell ref="B63:G64"/>
    <mergeCell ref="B65:G69"/>
    <mergeCell ref="B115:E116"/>
    <mergeCell ref="B112:E112"/>
    <mergeCell ref="B117:E119"/>
    <mergeCell ref="B46:G47"/>
    <mergeCell ref="B58:G59"/>
    <mergeCell ref="C11:G11"/>
    <mergeCell ref="B70:F70"/>
    <mergeCell ref="B1:G1"/>
    <mergeCell ref="B36:G40"/>
    <mergeCell ref="B41:G44"/>
    <mergeCell ref="B48:G54"/>
    <mergeCell ref="B55:G57"/>
    <mergeCell ref="B45:G45"/>
  </mergeCells>
  <phoneticPr fontId="3" type="noConversion"/>
  <printOptions horizontalCentered="1"/>
  <pageMargins left="0.19685039370078741" right="0.19685039370078741" top="0.62992125984251968" bottom="0.23622047244094491" header="0.34" footer="0.19685039370078741"/>
  <pageSetup paperSize="9" scale="85" fitToHeight="2" orientation="portrait" horizontalDpi="1200" verticalDpi="1200" r:id="rId1"/>
  <headerFooter alignWithMargins="0"/>
  <rowBreaks count="1" manualBreakCount="1">
    <brk id="7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9B6A46-D570-4EAC-86B3-A47DBF01D7A8}">
  <ds:schemaRefs>
    <ds:schemaRef ds:uri="http://schemas.microsoft.com/sharepoint/v3/contenttype/forms"/>
  </ds:schemaRefs>
</ds:datastoreItem>
</file>

<file path=customXml/itemProps2.xml><?xml version="1.0" encoding="utf-8"?>
<ds:datastoreItem xmlns:ds="http://schemas.openxmlformats.org/officeDocument/2006/customXml" ds:itemID="{6FCC61CF-A3E1-455F-91C1-DFAAC1637AB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65FA33E-28E0-4C75-AAE2-599FF1CE7A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March 25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2015-04-24T04:19:11Z</dcterms:created>
  <dcterms:modified xsi:type="dcterms:W3CDTF">2025-07-04T00:24:39Z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39e3b53-51c0-4d54-bd20-a4308f332d63_Enabled">
    <vt:lpwstr>true</vt:lpwstr>
  </property>
  <property fmtid="{D5CDD505-2E9C-101B-9397-08002B2CF9AE}" pid="3" name="MSIP_Label_139e3b53-51c0-4d54-bd20-a4308f332d63_SetDate">
    <vt:lpwstr>2024-10-31T01:22:46Z</vt:lpwstr>
  </property>
  <property fmtid="{D5CDD505-2E9C-101B-9397-08002B2CF9AE}" pid="4" name="MSIP_Label_139e3b53-51c0-4d54-bd20-a4308f332d63_Method">
    <vt:lpwstr>Privileged</vt:lpwstr>
  </property>
  <property fmtid="{D5CDD505-2E9C-101B-9397-08002B2CF9AE}" pid="5" name="MSIP_Label_139e3b53-51c0-4d54-bd20-a4308f332d63_Name">
    <vt:lpwstr>lbl-official</vt:lpwstr>
  </property>
  <property fmtid="{D5CDD505-2E9C-101B-9397-08002B2CF9AE}" pid="6" name="MSIP_Label_139e3b53-51c0-4d54-bd20-a4308f332d63_SiteId">
    <vt:lpwstr>7262b2aa-3447-4125-b5f2-ea412213b848</vt:lpwstr>
  </property>
  <property fmtid="{D5CDD505-2E9C-101B-9397-08002B2CF9AE}" pid="7" name="MSIP_Label_139e3b53-51c0-4d54-bd20-a4308f332d63_ActionId">
    <vt:lpwstr>dae83f37-aaa8-473a-9273-efb6afd2fa9e</vt:lpwstr>
  </property>
  <property fmtid="{D5CDD505-2E9C-101B-9397-08002B2CF9AE}" pid="8" name="MSIP_Label_139e3b53-51c0-4d54-bd20-a4308f332d63_ContentBits">
    <vt:lpwstr>0</vt:lpwstr>
  </property>
</Properties>
</file>